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etappnas3\dosya_elk\HEDEF PAZAR AKTIVITELERI\Sektörel Ticaret Heyetleri\2025\04_Libya (6502.2025.10.00.2292)_Eyüp &amp; Metin\03_Heyet\02_Satın Alma\01_İhale Süreci\"/>
    </mc:Choice>
  </mc:AlternateContent>
  <xr:revisionPtr revIDLastSave="0" documentId="13_ncr:1_{A0F2A4CB-0877-4011-B2C5-DD280A5E0351}" xr6:coauthVersionLast="47" xr6:coauthVersionMax="47" xr10:uidLastSave="{00000000-0000-0000-0000-000000000000}"/>
  <bookViews>
    <workbookView xWindow="28680" yWindow="-120" windowWidth="29040" windowHeight="15720" tabRatio="867" xr2:uid="{00000000-000D-0000-FFFF-FFFF00000000}"/>
  </bookViews>
  <sheets>
    <sheet name="Ana Uçuş" sheetId="27" r:id="rId1"/>
    <sheet name="Radisson Blu" sheetId="17" r:id="rId2"/>
    <sheet name="Corinthia Hotel" sheetId="7" r:id="rId3"/>
    <sheet name="Varsa Alternatif Otel" sheetId="24" r:id="rId4"/>
    <sheet name="Araç Kiralama" sheetId="26" r:id="rId5"/>
    <sheet name="Transfer" sheetId="13" r:id="rId6"/>
    <sheet name="Tercüman" sheetId="14" r:id="rId7"/>
  </sheets>
  <definedNames>
    <definedName name="_xlnm.Print_Area" localSheetId="0">'Ana Uçuş'!$A$1:$G$6</definedName>
    <definedName name="_xlnm.Print_Titles" localSheetId="4">'Araç Kiralama'!#REF!</definedName>
    <definedName name="_xlnm.Print_Titles" localSheetId="2">'Corinthia Hotel'!$2:$2</definedName>
    <definedName name="_xlnm.Print_Titles" localSheetId="1">'Radisson Blu'!$2:$2</definedName>
    <definedName name="_xlnm.Print_Titles" localSheetId="6">Tercüman!#REF!</definedName>
    <definedName name="_xlnm.Print_Titles" localSheetId="5">Transfer!#REF!</definedName>
    <definedName name="_xlnm.Print_Titles" localSheetId="3">'Varsa Alternatif Otel'!$2:$2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7" l="1"/>
  <c r="F4" i="27"/>
  <c r="C8" i="26"/>
  <c r="D9" i="24"/>
  <c r="D8" i="24"/>
  <c r="D7" i="24"/>
  <c r="D6" i="24"/>
  <c r="D10" i="24" l="1"/>
  <c r="D9" i="17"/>
  <c r="D8" i="17"/>
  <c r="D7" i="17"/>
  <c r="D6" i="17"/>
  <c r="C9" i="13"/>
  <c r="D10" i="17" l="1"/>
  <c r="D9" i="7"/>
  <c r="D8" i="7"/>
  <c r="D7" i="7"/>
  <c r="D6" i="7"/>
  <c r="D1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7B7EBA23-AE86-4A5A-A384-2ED6D204A867}">
      <text>
        <r>
          <rPr>
            <b/>
            <sz val="12"/>
            <color indexed="81"/>
            <rFont val="Tahoma"/>
            <family val="2"/>
            <charset val="162"/>
          </rPr>
          <t>Gece Sayısı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AB133696-3195-418D-BB72-7A8B75E31B49}">
      <text>
        <r>
          <rPr>
            <b/>
            <sz val="12"/>
            <color indexed="81"/>
            <rFont val="Tahoma"/>
            <family val="2"/>
            <charset val="162"/>
          </rPr>
          <t>Gece Sayısı</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D4" authorId="0" shapeId="0" xr:uid="{D244B961-1824-4600-9380-818DFF27D078}">
      <text>
        <r>
          <rPr>
            <b/>
            <sz val="12"/>
            <color indexed="81"/>
            <rFont val="Tahoma"/>
            <family val="2"/>
            <charset val="162"/>
          </rPr>
          <t>Gece Sayısı</t>
        </r>
      </text>
    </comment>
  </commentList>
</comments>
</file>

<file path=xl/sharedStrings.xml><?xml version="1.0" encoding="utf-8"?>
<sst xmlns="http://schemas.openxmlformats.org/spreadsheetml/2006/main" count="112" uniqueCount="49">
  <si>
    <t>Açıklama</t>
  </si>
  <si>
    <t>Fiyat Teklifi (USD) 
(KDV, Hizmet Bedeli vb. Dahil Kişi Başı Tutar)</t>
  </si>
  <si>
    <t>Fiyat Teklifi (USD) 
(KDV, Hizmet Bedeli vb. Dahil Toplam Tutar)</t>
  </si>
  <si>
    <t>TOPLAM</t>
  </si>
  <si>
    <t>Kişi / Adet Sayısı 
(yaklaşık sayıdır, değişebilir)</t>
  </si>
  <si>
    <t>TRANSFER VE ARAÇ FİYATLARI</t>
  </si>
  <si>
    <t>Tarih</t>
  </si>
  <si>
    <t>Fiyat Teklifi (USD) 
(Şoför ve Benzin Kullanımı Dahil Günlük Fiyat)</t>
  </si>
  <si>
    <t>(Günlük çalışma saatleri, araç marka, modeli ve ekstra saat kullanım ücreti belirtilmelidir)</t>
  </si>
  <si>
    <t xml:space="preserve">TERCÜMAN / REHBER </t>
  </si>
  <si>
    <t>Yarım Gün Fiyat Teklifi (USD) 
(KDV, Hizmet Bedeli vb. Dahil Toplam Tutar)</t>
  </si>
  <si>
    <t>Tam Gün Fiyat Teklifi (USD) 
(KDV, Hizmet Bedeli vb. Dahil Toplam Tutar)</t>
  </si>
  <si>
    <t>(adet nilahare bildirilecektir.)</t>
  </si>
  <si>
    <r>
      <rPr>
        <b/>
        <i/>
        <sz val="12"/>
        <rFont val="Cambria"/>
        <family val="1"/>
        <charset val="162"/>
        <scheme val="major"/>
      </rPr>
      <t>VIP araç bedeli</t>
    </r>
    <r>
      <rPr>
        <i/>
        <sz val="12"/>
        <rFont val="Cambria"/>
        <family val="1"/>
        <charset val="162"/>
        <scheme val="major"/>
      </rPr>
      <t xml:space="preserve"> 
(şoför ve benzin kullanımı dahil) (5-6 kişilik, Vito ve muadili) </t>
    </r>
  </si>
  <si>
    <t>(Şoför ve benzin kullanımı dahil,  araç marka, modeli belirtilmelidir)</t>
  </si>
  <si>
    <t xml:space="preserve">KONAKLAMA VE TOPLANTI ORGANİZASYONU </t>
  </si>
  <si>
    <r>
      <rPr>
        <b/>
        <sz val="18"/>
        <rFont val="Cambria"/>
        <family val="1"/>
        <charset val="162"/>
        <scheme val="major"/>
      </rPr>
      <t>TEKLİF VEREN FİRMA UNVANI:</t>
    </r>
    <r>
      <rPr>
        <b/>
        <sz val="18"/>
        <color rgb="FFFF0000"/>
        <rFont val="Cambria"/>
        <family val="1"/>
        <charset val="162"/>
        <scheme val="major"/>
      </rPr>
      <t xml:space="preserve"> LÜTFEN FİRMA UNVANINIZI TAM OLARAK GİRİNİZ!</t>
    </r>
  </si>
  <si>
    <r>
      <rPr>
        <b/>
        <sz val="12"/>
        <rFont val="Cambria"/>
        <family val="1"/>
        <charset val="162"/>
        <scheme val="major"/>
      </rPr>
      <t xml:space="preserve">Gecelik Konaklama </t>
    </r>
    <r>
      <rPr>
        <sz val="12"/>
        <rFont val="Cambria"/>
        <family val="1"/>
        <charset val="162"/>
        <scheme val="major"/>
      </rPr>
      <t xml:space="preserve">
(1 gecelik king size bed standart oda konaklama ücreti, kahvaltı ve şehir vergisi dahil)</t>
    </r>
  </si>
  <si>
    <r>
      <rPr>
        <b/>
        <sz val="12"/>
        <rFont val="Cambria"/>
        <family val="1"/>
        <charset val="162"/>
        <scheme val="major"/>
      </rPr>
      <t xml:space="preserve">Coffee Break- cookies (60 pax) B2B nin olduğu gün </t>
    </r>
    <r>
      <rPr>
        <sz val="12"/>
        <rFont val="Cambria"/>
        <family val="1"/>
        <charset val="162"/>
        <scheme val="major"/>
      </rPr>
      <t xml:space="preserve">
</t>
    </r>
    <r>
      <rPr>
        <i/>
        <sz val="12"/>
        <rFont val="Cambria"/>
        <family val="1"/>
        <charset val="162"/>
        <scheme val="major"/>
      </rPr>
      <t>(menü ile birlikte teklif veriniz.)</t>
    </r>
  </si>
  <si>
    <r>
      <rPr>
        <b/>
        <sz val="12"/>
        <rFont val="Cambria"/>
        <family val="1"/>
        <charset val="162"/>
        <scheme val="major"/>
      </rPr>
      <t xml:space="preserve">Lunch open buffet (45 pax) B2B nin olduğu gün </t>
    </r>
    <r>
      <rPr>
        <sz val="12"/>
        <rFont val="Cambria"/>
        <family val="1"/>
        <charset val="162"/>
        <scheme val="major"/>
      </rPr>
      <t xml:space="preserve">
</t>
    </r>
    <r>
      <rPr>
        <i/>
        <sz val="12"/>
        <rFont val="Cambria"/>
        <family val="1"/>
        <charset val="162"/>
        <scheme val="major"/>
      </rPr>
      <t>(menü ile birlikte teklif veriniz.)</t>
    </r>
  </si>
  <si>
    <r>
      <t xml:space="preserve">LİBYA SEKTÖREL TİCARET HEYETİ 
</t>
    </r>
    <r>
      <rPr>
        <b/>
        <sz val="16"/>
        <rFont val="Cambria"/>
        <family val="1"/>
        <charset val="162"/>
        <scheme val="major"/>
      </rPr>
      <t>(26 - 29 Mayıs 2025)</t>
    </r>
    <r>
      <rPr>
        <b/>
        <sz val="18"/>
        <rFont val="Cambria"/>
        <family val="1"/>
        <charset val="162"/>
        <scheme val="major"/>
      </rPr>
      <t xml:space="preserve">
</t>
    </r>
    <r>
      <rPr>
        <b/>
        <sz val="16"/>
        <rFont val="Cambria"/>
        <family val="1"/>
        <charset val="162"/>
        <scheme val="major"/>
      </rPr>
      <t>- Konaklama &amp; Organizasyon Fiyat Teklif Tablosu -</t>
    </r>
  </si>
  <si>
    <t>TRABLUS</t>
  </si>
  <si>
    <t>Check-in:
26.05.2025</t>
  </si>
  <si>
    <t>Check-out:
29.05.2025</t>
  </si>
  <si>
    <t>Radisson Blu Al Mahary Hotel, Tripoli</t>
  </si>
  <si>
    <r>
      <rPr>
        <b/>
        <sz val="12"/>
        <rFont val="Cambria"/>
        <family val="1"/>
        <charset val="162"/>
        <scheme val="major"/>
      </rPr>
      <t xml:space="preserve">B2B toplantı salonu fiyatı </t>
    </r>
    <r>
      <rPr>
        <sz val="12"/>
        <rFont val="Cambria"/>
        <family val="1"/>
        <charset val="162"/>
        <scheme val="major"/>
      </rPr>
      <t xml:space="preserve">
(B2B görüşmeleri 27.05.2025 günü yapılacaktır.)</t>
    </r>
  </si>
  <si>
    <t>Corinthia Hotel Tripoli</t>
  </si>
  <si>
    <r>
      <rPr>
        <b/>
        <sz val="12"/>
        <rFont val="Cambria"/>
        <family val="1"/>
        <charset val="162"/>
        <scheme val="major"/>
      </rPr>
      <t xml:space="preserve">Havaalanı - Otel tek yön transfer bedeli </t>
    </r>
    <r>
      <rPr>
        <sz val="12"/>
        <rFont val="Cambria"/>
        <family val="1"/>
        <charset val="162"/>
        <scheme val="major"/>
      </rPr>
      <t xml:space="preserve">
</t>
    </r>
    <r>
      <rPr>
        <i/>
        <sz val="12"/>
        <rFont val="Cambria"/>
        <family val="1"/>
        <charset val="162"/>
        <scheme val="major"/>
      </rPr>
      <t>(30-35 kişilik grup ve bagajlarını taşıyabilecek bir araç)</t>
    </r>
  </si>
  <si>
    <r>
      <rPr>
        <b/>
        <i/>
        <sz val="12"/>
        <rFont val="Cambria"/>
        <family val="1"/>
        <charset val="162"/>
        <scheme val="major"/>
      </rPr>
      <t xml:space="preserve">Otel - Havaalanı tek yön transfer bedeli 
</t>
    </r>
    <r>
      <rPr>
        <i/>
        <sz val="12"/>
        <rFont val="Cambria"/>
        <family val="1"/>
        <charset val="162"/>
        <scheme val="major"/>
      </rPr>
      <t>(30-35 kişilik grup ve bagajlarını taşıyabilecek bir araç)</t>
    </r>
  </si>
  <si>
    <r>
      <t xml:space="preserve">LİBYA SEKTÖREL TİCARET HEYETİ 
(26 - 29 Mayıs 2025)
</t>
    </r>
    <r>
      <rPr>
        <b/>
        <sz val="16"/>
        <rFont val="Cambria"/>
        <family val="1"/>
        <charset val="162"/>
        <scheme val="major"/>
      </rPr>
      <t>- Tercüman Fiyat Teklif Tablosu -</t>
    </r>
  </si>
  <si>
    <r>
      <t xml:space="preserve">LİBYA SEKTÖREL TİCARET HEYETİ 
(26 - 29 Mayıs 2025)
</t>
    </r>
    <r>
      <rPr>
        <b/>
        <sz val="16"/>
        <rFont val="Cambria"/>
        <family val="1"/>
        <charset val="162"/>
        <scheme val="major"/>
      </rPr>
      <t>- Transfer Fiyat Teklif Tablosu -</t>
    </r>
  </si>
  <si>
    <r>
      <t xml:space="preserve">LİBYA SEKTÖREL TİCARET HEYETİ 
(26 - 29 Mayıs 2025)
</t>
    </r>
    <r>
      <rPr>
        <b/>
        <sz val="16"/>
        <rFont val="Cambria"/>
        <family val="1"/>
        <charset val="162"/>
        <scheme val="major"/>
      </rPr>
      <t>- Araç Kiralama Fiyat Teklif Tablosu -</t>
    </r>
  </si>
  <si>
    <r>
      <rPr>
        <b/>
        <i/>
        <sz val="12"/>
        <rFont val="Cambria"/>
        <family val="1"/>
        <charset val="162"/>
        <scheme val="major"/>
      </rPr>
      <t xml:space="preserve">Tüm gün şoförlü araç kiralama 
</t>
    </r>
    <r>
      <rPr>
        <i/>
        <sz val="12"/>
        <rFont val="Cambria"/>
        <family val="1"/>
        <charset val="162"/>
        <scheme val="major"/>
      </rPr>
      <t xml:space="preserve">(Tüm gruba yetebilecek otobüs) </t>
    </r>
  </si>
  <si>
    <t>1. Karşılıklı olarak 4 kişinin oturacağı 18 masa olacak şekilde. (Otelin büyük, uygun, prestijli salonu (Ballroom) (Fotoğraflar eklenebilir)  (Min 300m2) 
2. İhtiyaca göre kürsü koymaya ve ve açılış konuşması yapmaya uygun. (projektör ve mikrofon) gerekmektedir).
3. Salon fiyatı, coffee break ve lunch fiyatları ayrı ayrı olarak verilmelidir. 
4. Coffee break ve luch menüleri detaylı olarak iletilmelidir.
5. Salon adı, m2 bilgisi ve diğer özellikler mutlaka belirtilmelidir.</t>
  </si>
  <si>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İlgili kısımlara kişi başı ücret yazılmalıdır.
- Tercümanların akıcı şekilde çeviri yapması gerekmektedir.
- Teklif vermek için son başvuru tarihi ve saati içinde teklifiniz mail olarak tarafımıza ulaşmış olmalıdır.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</si>
  <si>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İlgili otellerin bir kısmı ile halihazırda iletişime geçilmiştir. Grup adına teklif isteyeceğiniz bilgisi kendilerinde mevcut olabilir. Opsiyonlarla ilgili sorun yaşanmaması adına tekliflerin </t>
    </r>
    <r>
      <rPr>
        <b/>
        <u/>
        <sz val="14"/>
        <rFont val="Cambria"/>
        <family val="1"/>
        <charset val="162"/>
        <scheme val="major"/>
      </rPr>
      <t>Turkish Electro Technology (TET)</t>
    </r>
    <r>
      <rPr>
        <sz val="14"/>
        <rFont val="Cambria"/>
        <family val="1"/>
        <charset val="162"/>
        <scheme val="major"/>
      </rPr>
      <t xml:space="preserve"> adına alınması gerekmektedir.
- Fiyat teklifi USD bazında ve tüm vergiler, acenta, hizmet bedelleri, şehir vergileri vs. dahil edilmiş olmalıdır. İlgili kısımlara kişi başı ücret yazılmalıdır.
 -Otel rezervasyonlarında iptal/değişiklik politikası açıklama kısmında belirtilmelidir.- Salon kiralama tekliflerinde, salon adlarının ve alanlarının belirtilmesi zorunludur. Bunun yanında, salon özellikleri ve (varsa) extra ücretler belirtilmelidir.
- Salon kiralama gibi hizmet alımları için salon kiralanacak yerin veya otelin ismi belirtilecektir. Ve de salon sahibi otel/kuruluş tarafından sunulan fiyat teklifi başvuruya eklenecektir
- Salon kiralama kiralama bedeli coffee break ve lunch harici olrak verilmeli, fiyatlar uygun görüldükten sonra bununla ilgili otelden kaşe imzalı yazı alınacaktır.
- Ödeme Planı ayrıntılı olarak yazılmalıdır. Fatura kesim tarihi, avans talebi(varsa), vade vs.
- Heyete, eşlik etmek üzere, firmanızdan  (tüm masrafları firmanızdan karşılanmak üzere) bir personelin katılması halinde lütfen belirtiniz.
- Ülkelerin COVID kapsamında toplu organizasyonlara ilişkin uyguladığı önlemler araştırılarak toplantı salonu ve B2B faaliyetine ilişkin hizmetler bu şartlara uygun olacak şekilde iletilmelidir.
- Konaklama ve organizasyon hizmetlerine ilişkin iptal ve iade koşullarının teklif tablosunda yer alması gerekmektedir.
- Teklif vermek için son başvuru tarihi ve saati içinde teklifiniz mail olarak tarafımıza ulaşmış olmalıdır. Gecikme süreleri dikkate alınmayacaktır.
</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</si>
  <si>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İlgili otellerin bir kısmı ile halihazırda iletişime geçilmiştir. Grup adına teklif isteyeceğiniz bilgisi kendilerinde mevcut olabilir. Opsiyonlarla ilgili sorun yaşanmaması adına tekliflerin </t>
    </r>
    <r>
      <rPr>
        <b/>
        <u/>
        <sz val="14"/>
        <rFont val="Cambria"/>
        <family val="1"/>
        <charset val="162"/>
        <scheme val="major"/>
      </rPr>
      <t>Turkish Electro Technology (TET)</t>
    </r>
    <r>
      <rPr>
        <sz val="14"/>
        <rFont val="Cambria"/>
        <family val="1"/>
        <charset val="162"/>
        <scheme val="major"/>
      </rPr>
      <t xml:space="preserve"> adına alınması gerekmektedir.
- Fiyat teklifi USD bazında ve tüm vergiler, acenta, hizmet bedelleri, şehir vergileri vs. dahil edilmiş olmalıdır. İlgili kısımlara kişi başı ücret yazılmalıdır.
 -Otel rezervasyonlarında iptal/değişiklik politikası açıklama kısmında belirtilmelidir.- Salon kiralama tekliflerinde, salon adlarının ve alanlarının belirtilmesi zorunludur. Bunun yanında, salon özellikleri ve (varsa) extra ücretler belirtilmelidir.
- Salon kiralama gibi hizmet alımları için salon kiralanacak yerin veya otelin ismi belirtilecektir. Ve de salon sahibi otel/kuruluş tarafından sunulan fiyat teklifi başvuruya eklenecektir
- Salon kiralama kiralama bedeli coffee break ve lunch harici olrak verilmeli, fiyatlar uygun görüldükten sonra bununla ilgili otelden kaşe imzalı yazı alınacaktır.
- Ödeme Planı ayrıntılı olarak yazılmalıdır. Fatura kesim tarihi, avans talebi(varsa), vade vs.
- Heyete, eşlik etmek üzere, firmanızdan  (tüm masrafları firmanızdan karşılanmak üzere) bir personelin katılması halinde lütfen belirtiniz.
- Ülkelerin COVID kapsamında toplu organizasyonlara ilişkin uyguladığı önlemler araştırılarak toplantı salonu ve B2B faaliyetine ilişkin hizmetler bu şartlara uygun olacak şekilde iletilmelidir.
- Konaklama ve organizasyon hizmetlerine ilişkin iptal ve iade koşullarının teklif tablosunda yer alması gerekmektedir.
- Teklif vermek için son başvuru tarihi ve saati içinde teklifiniz mail olarak tarafımıza ulaşmış olmalıdır.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Teklifler komisyon huzurunda açılarak değerlendirilecek olup, verilen tarihten sonra elimize geçen teklifler değerlendirmeye alınmayacaktır.</t>
    </r>
  </si>
  <si>
    <t>VARSA ALTERNATİF OTEL (5 YILDIZLI) (Otel adı belirtilmelidir)</t>
  </si>
  <si>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 Günlük çalışma saatleri, araç marka, modeli ve ekstra saat kullanım ücreti belirtilmelidir.
- Şoför ve benzin kullanımı dahil,  araç marka, modeli belirtilmelidir.
- Teklif vermek için son başvuru tarihi ve saati içinde teklifiniz mail olarak tarafımıza ulaşmış olmalıdır. Gecikme süreleri dikkate alınmayacaktır.</t>
    </r>
    <r>
      <rPr>
        <b/>
        <u/>
        <sz val="14"/>
        <color rgb="FFFF0000"/>
        <rFont val="Cambria"/>
        <family val="1"/>
        <charset val="162"/>
        <scheme val="major"/>
      </rPr>
      <t xml:space="preserve">
</t>
    </r>
    <r>
      <rPr>
        <b/>
        <u/>
        <sz val="14"/>
        <rFont val="Cambria"/>
        <family val="1"/>
        <charset val="162"/>
        <scheme val="major"/>
      </rPr>
      <t xml:space="preserve">
Organizasyon şartnamesi ve fiyat teklif tablosundaki her bir sayfa, teklif veren tarafından kaşe imza yapılmalıdır.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</si>
  <si>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Fiyat teklifi USD bazında ve tüm vergiler, acenta, hizmet bedelleri, şehir vergileri vs. dahil edilmiş olmalıdır. 
- Günlük çalışma saatleri, araç marka, modeli ve ekstra saat kullanım ücreti belirtilmelidir.
- Şoför ve benzin kullanımı dahil,  araç marka, modeli belirtilmelidir.
- Teklif vermek için son başvuru tarihi ve saati içinde teklifiniz mail olarak tarafımıza ulaşmış olmalıdır. Gecikme süreleri dikkate alınmayacaktır.
</t>
    </r>
    <r>
      <rPr>
        <b/>
        <u/>
        <sz val="14"/>
        <rFont val="Cambria"/>
        <family val="1"/>
        <charset val="162"/>
        <scheme val="major"/>
      </rPr>
      <t xml:space="preserve">
Organizasyon şartnamesi ve fiyat teklif tablosundaki her bir sayfa, teklif veren tarafından kaşe imza yapılmalıdır. 
Teklifler komisyon huzurunda açılarak değerlendirilecek olup, verilen tarihten sonra elimize geçen teklifler değerlendirmeye alınmayacaktır.</t>
    </r>
  </si>
  <si>
    <r>
      <rPr>
        <b/>
        <sz val="12"/>
        <color theme="1"/>
        <rFont val="Cambria"/>
        <family val="1"/>
        <charset val="162"/>
        <scheme val="major"/>
      </rPr>
      <t xml:space="preserve">Türkçe  - Arapça / Arapça Türkçe Tercüman </t>
    </r>
    <r>
      <rPr>
        <sz val="12"/>
        <rFont val="Cambria"/>
        <family val="1"/>
        <charset val="162"/>
        <scheme val="major"/>
      </rPr>
      <t xml:space="preserve">
</t>
    </r>
    <r>
      <rPr>
        <i/>
        <sz val="12"/>
        <color theme="1"/>
        <rFont val="Cambria"/>
        <family val="1"/>
        <charset val="162"/>
        <scheme val="major"/>
      </rPr>
      <t>Günlük fiyat verilmelidir. Program boyunca heyete eşlik edip yapılacak toplantılara da katılacaklar.</t>
    </r>
  </si>
  <si>
    <r>
      <rPr>
        <b/>
        <sz val="20"/>
        <rFont val="Cambria"/>
        <family val="1"/>
        <charset val="162"/>
        <scheme val="major"/>
      </rPr>
      <t xml:space="preserve">LİBYA SEKTÖREL TİCARET HEYETİ 
(26 - 29 Mayıs 2025)
</t>
    </r>
    <r>
      <rPr>
        <b/>
        <sz val="16"/>
        <rFont val="Cambria"/>
        <family val="1"/>
        <charset val="162"/>
        <scheme val="major"/>
      </rPr>
      <t>- Uçuş Fiyat Teklifi -</t>
    </r>
  </si>
  <si>
    <t>UÇUŞ DETAYLARI</t>
  </si>
  <si>
    <t>Sınıf</t>
  </si>
  <si>
    <t>Kişi Sayısı 
(yaklaşık sayıdır, değişebilir)</t>
  </si>
  <si>
    <r>
      <t xml:space="preserve">ANA UÇUŞ - Türk Hava Yolları (THY)
Gidiş: 
</t>
    </r>
    <r>
      <rPr>
        <sz val="12"/>
        <rFont val="Cambria"/>
        <family val="1"/>
        <charset val="162"/>
        <scheme val="major"/>
      </rPr>
      <t>26.05.2025 / İstanbul (IST) – Tripoli (MJI) / (TK 639) (08:00)</t>
    </r>
    <r>
      <rPr>
        <b/>
        <sz val="12"/>
        <rFont val="Cambria"/>
        <family val="1"/>
        <charset val="162"/>
        <scheme val="major"/>
      </rPr>
      <t xml:space="preserve">
Dönüş: 
</t>
    </r>
    <r>
      <rPr>
        <sz val="12"/>
        <rFont val="Cambria"/>
        <family val="1"/>
        <charset val="162"/>
        <scheme val="major"/>
      </rPr>
      <t>29.05.2025 / Tripoli (MJI) - İstanbul (IST) / (TK 640) (12:05)</t>
    </r>
  </si>
  <si>
    <t>Ekonomi</t>
  </si>
  <si>
    <t>opsiyon tarihleri belirtilmelidir
iptal / iade /değişiklik şartları ayrıca belirtilmelidir.</t>
  </si>
  <si>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Fiyat teklifi USD bazında ve tüm vergiler, acenta, hizmet bedelleri, şehir vergileri vs. dahil edilmiş olmalıdır. İlgili kısımlara kişi başı ücret yazılmalıdır.
- Grup fiyat taleplerinde ihale adının "Elektrik ve Elektronik İhracatçıları Birliği" olarak ilgili havayollarına iletilmesi zorunludur.
- Uçak bileti için alınan teklifle birlikte ilgili havayolu internet websitesinden veya Amadeus biletleme sisteminden kişi başı bedeli gösterir ekran görüntüsü eklenecektir. 
- Grup fiyat tekliflerinde verilen fiyatın ekran görüntüsünün tarafımıza iletilmesi gerekmektedir
- Ekonomi sınıfı için grup rezervasyonu yapılarak fiyat teklifi verilecektir.
- Ekonomi sınıfı fiyat teklifleri business class'a upgrade edilebilir sınıf cinsi üzerinden iletilmelidir.
- Tüm uçuşlar için check in hizmeti verilmelidir. 
- Tutarlar hediye biletler dışında yazılmalı ve kaç hediye bilet verildiği ayrı olarak belirtilmelidir.
- İptal/değişiklik politikası Açıklama kısmında belirtilmelidir.
- Opsiyon tarihleri mutlaka belirtilmelidir.
- Teklif vermek için son başvuru tarihi ve saati içinde teklifiniz yazılı olarak tarafımıza ulaşmış olmalıdır. 
</t>
    </r>
    <r>
      <rPr>
        <b/>
        <u/>
        <sz val="14"/>
        <rFont val="Cambria"/>
        <family val="1"/>
        <charset val="162"/>
        <scheme val="major"/>
      </rPr>
      <t xml:space="preserve">
Fiyat teklif tablosundaki sayfa/lar teklif veren tarafından kaşe imza yapılmalıdır.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</si>
</sst>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_-[$USD]\ * #,##0.00_-;\-[$USD]\ * #,##0.00_-;_-[$USD]\ * &quot;-&quot;??_-;_-@_-"/>
  </numFmts>
  <fonts count="24" x14ac:knownFonts="1">
    <font>
      <sz val="10"/>
      <name val="Arial"/>
      <charset val="162"/>
    </font>
    <font>
      <sz val="11"/>
      <color theme="1"/>
      <name val="Calibri"/>
      <family val="2"/>
      <charset val="162"/>
      <scheme val="minor"/>
    </font>
    <font>
      <sz val="11"/>
      <color theme="1"/>
      <name val="Calibri"/>
      <family val="2"/>
      <charset val="162"/>
      <scheme val="minor"/>
    </font>
    <font>
      <sz val="10"/>
      <name val="Arial"/>
      <family val="2"/>
      <charset val="162"/>
    </font>
    <font>
      <b/>
      <sz val="18"/>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u/>
      <sz val="14"/>
      <color rgb="FFFF0000"/>
      <name val="Cambria"/>
      <family val="1"/>
      <charset val="162"/>
      <scheme val="major"/>
    </font>
    <font>
      <b/>
      <sz val="18"/>
      <color rgb="FFFF0000"/>
      <name val="Cambria"/>
      <family val="1"/>
      <charset val="162"/>
      <scheme val="major"/>
    </font>
    <font>
      <b/>
      <sz val="14"/>
      <color rgb="FFFF0000"/>
      <name val="Cambria"/>
      <family val="1"/>
      <charset val="162"/>
      <scheme val="major"/>
    </font>
    <font>
      <b/>
      <sz val="16"/>
      <name val="Cambria"/>
      <family val="1"/>
      <charset val="162"/>
      <scheme val="major"/>
    </font>
    <font>
      <sz val="12"/>
      <color theme="0" tint="-0.499984740745262"/>
      <name val="Cambria"/>
      <family val="1"/>
      <charset val="162"/>
      <scheme val="major"/>
    </font>
    <font>
      <b/>
      <sz val="20"/>
      <name val="Cambria"/>
      <family val="1"/>
      <charset val="162"/>
      <scheme val="major"/>
    </font>
    <font>
      <b/>
      <sz val="12"/>
      <name val="Cambria"/>
      <family val="1"/>
      <charset val="162"/>
      <scheme val="major"/>
    </font>
    <font>
      <b/>
      <sz val="16"/>
      <color rgb="FFFF0000"/>
      <name val="Cambria"/>
      <family val="1"/>
      <charset val="162"/>
      <scheme val="major"/>
    </font>
    <font>
      <i/>
      <sz val="12"/>
      <name val="Cambria"/>
      <family val="1"/>
      <charset val="162"/>
      <scheme val="major"/>
    </font>
    <font>
      <sz val="16"/>
      <color rgb="FFFF0000"/>
      <name val="Cambria"/>
      <family val="1"/>
      <charset val="162"/>
      <scheme val="major"/>
    </font>
    <font>
      <b/>
      <u/>
      <sz val="14"/>
      <name val="Cambria"/>
      <family val="1"/>
      <charset val="162"/>
      <scheme val="major"/>
    </font>
    <font>
      <b/>
      <sz val="12"/>
      <color indexed="81"/>
      <name val="Tahoma"/>
      <family val="2"/>
      <charset val="162"/>
    </font>
    <font>
      <sz val="12"/>
      <color rgb="FFFF0000"/>
      <name val="Cambria"/>
      <family val="1"/>
      <charset val="162"/>
      <scheme val="major"/>
    </font>
    <font>
      <b/>
      <i/>
      <sz val="12"/>
      <name val="Cambria"/>
      <family val="1"/>
      <charset val="162"/>
      <scheme val="major"/>
    </font>
    <font>
      <b/>
      <sz val="12"/>
      <color theme="1"/>
      <name val="Cambria"/>
      <family val="1"/>
      <charset val="162"/>
      <scheme val="major"/>
    </font>
    <font>
      <i/>
      <sz val="12"/>
      <color theme="1"/>
      <name val="Cambria"/>
      <family val="1"/>
      <charset val="162"/>
      <scheme val="major"/>
    </font>
  </fonts>
  <fills count="7">
    <fill>
      <patternFill patternType="none"/>
    </fill>
    <fill>
      <patternFill patternType="gray125"/>
    </fill>
    <fill>
      <patternFill patternType="solid">
        <fgColor theme="5" tint="0.7999816888943144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3" fillId="0" borderId="0"/>
    <xf numFmtId="0" fontId="2" fillId="0" borderId="0"/>
    <xf numFmtId="0" fontId="1" fillId="0" borderId="0"/>
  </cellStyleXfs>
  <cellXfs count="78">
    <xf numFmtId="0" fontId="0" fillId="0" borderId="0" xfId="0"/>
    <xf numFmtId="0" fontId="5" fillId="0" borderId="0" xfId="0" applyFont="1" applyBorder="1" applyAlignment="1">
      <alignment vertical="center"/>
    </xf>
    <xf numFmtId="0" fontId="5" fillId="0" borderId="0" xfId="1" applyFont="1" applyBorder="1" applyAlignment="1">
      <alignment vertical="center"/>
    </xf>
    <xf numFmtId="164" fontId="14" fillId="2" borderId="9" xfId="1" applyNumberFormat="1" applyFont="1" applyFill="1" applyBorder="1" applyAlignment="1">
      <alignment horizontal="center" vertical="center" wrapText="1"/>
    </xf>
    <xf numFmtId="0" fontId="7" fillId="0" borderId="0" xfId="1" applyFont="1" applyBorder="1" applyAlignment="1">
      <alignment vertical="center"/>
    </xf>
    <xf numFmtId="14" fontId="14" fillId="4" borderId="1" xfId="1" applyNumberFormat="1" applyFont="1" applyFill="1" applyBorder="1" applyAlignment="1">
      <alignment horizontal="center" vertical="center" wrapText="1"/>
    </xf>
    <xf numFmtId="0" fontId="14" fillId="4" borderId="1" xfId="1" applyFont="1" applyFill="1" applyBorder="1" applyAlignment="1">
      <alignment horizontal="center" vertical="center" wrapText="1"/>
    </xf>
    <xf numFmtId="0" fontId="14" fillId="4" borderId="8" xfId="1" applyFont="1" applyFill="1" applyBorder="1" applyAlignment="1">
      <alignment vertical="center" wrapText="1"/>
    </xf>
    <xf numFmtId="0" fontId="5" fillId="0" borderId="1" xfId="1" applyFont="1" applyFill="1" applyBorder="1" applyAlignment="1">
      <alignment vertical="center" wrapText="1"/>
    </xf>
    <xf numFmtId="165" fontId="5" fillId="0" borderId="1" xfId="1" applyNumberFormat="1" applyFont="1" applyBorder="1" applyAlignment="1">
      <alignment horizontal="center" vertical="center" wrapText="1" shrinkToFit="1"/>
    </xf>
    <xf numFmtId="1" fontId="5" fillId="0" borderId="1" xfId="1" applyNumberFormat="1" applyFont="1" applyBorder="1" applyAlignment="1">
      <alignment horizontal="center" vertical="center" wrapText="1" shrinkToFit="1"/>
    </xf>
    <xf numFmtId="0" fontId="5" fillId="0" borderId="1" xfId="1" applyFont="1" applyBorder="1" applyAlignment="1">
      <alignment vertical="center"/>
    </xf>
    <xf numFmtId="165" fontId="15" fillId="0" borderId="5" xfId="1" applyNumberFormat="1" applyFont="1" applyBorder="1" applyAlignment="1">
      <alignment horizontal="center" vertical="center" wrapText="1" shrinkToFit="1"/>
    </xf>
    <xf numFmtId="0" fontId="17" fillId="0" borderId="8" xfId="1" applyFont="1" applyBorder="1" applyAlignment="1">
      <alignment vertical="center"/>
    </xf>
    <xf numFmtId="0" fontId="5" fillId="0" borderId="0" xfId="1" applyFont="1" applyBorder="1" applyAlignment="1">
      <alignment vertical="center" wrapText="1"/>
    </xf>
    <xf numFmtId="164" fontId="5" fillId="0" borderId="0" xfId="1" applyNumberFormat="1" applyFont="1" applyBorder="1" applyAlignment="1">
      <alignment vertical="center"/>
    </xf>
    <xf numFmtId="0" fontId="14" fillId="2" borderId="1" xfId="1" applyFont="1" applyFill="1" applyBorder="1" applyAlignment="1">
      <alignment vertical="center" wrapText="1"/>
    </xf>
    <xf numFmtId="0" fontId="14" fillId="2" borderId="1" xfId="1" applyFont="1" applyFill="1" applyBorder="1" applyAlignment="1">
      <alignment horizontal="center" vertical="center" wrapText="1"/>
    </xf>
    <xf numFmtId="164" fontId="14" fillId="2" borderId="1" xfId="1" applyNumberFormat="1" applyFont="1" applyFill="1" applyBorder="1" applyAlignment="1">
      <alignment horizontal="center" vertical="center" wrapText="1"/>
    </xf>
    <xf numFmtId="0" fontId="14" fillId="4" borderId="1" xfId="1" applyFont="1" applyFill="1" applyBorder="1" applyAlignment="1">
      <alignment horizontal="left" vertical="center" wrapText="1"/>
    </xf>
    <xf numFmtId="164" fontId="5" fillId="4" borderId="1" xfId="1" applyNumberFormat="1" applyFont="1" applyFill="1" applyBorder="1" applyAlignment="1">
      <alignment vertical="center"/>
    </xf>
    <xf numFmtId="15" fontId="5" fillId="0" borderId="1" xfId="1" applyNumberFormat="1" applyFont="1" applyFill="1" applyBorder="1" applyAlignment="1">
      <alignment horizontal="center" vertical="center" wrapText="1"/>
    </xf>
    <xf numFmtId="0" fontId="16" fillId="0" borderId="1" xfId="1" applyFont="1" applyFill="1" applyBorder="1" applyAlignment="1">
      <alignment vertical="center" wrapText="1"/>
    </xf>
    <xf numFmtId="165" fontId="10" fillId="0" borderId="5" xfId="1" applyNumberFormat="1" applyFont="1" applyBorder="1" applyAlignment="1">
      <alignment horizontal="center" vertical="center" wrapText="1" shrinkToFit="1"/>
    </xf>
    <xf numFmtId="0" fontId="10" fillId="0" borderId="6" xfId="1" applyFont="1" applyBorder="1" applyAlignment="1">
      <alignment horizontal="center" vertical="center" wrapText="1"/>
    </xf>
    <xf numFmtId="0" fontId="14" fillId="4" borderId="1" xfId="1" applyFont="1" applyFill="1" applyBorder="1" applyAlignment="1">
      <alignment horizontal="center" vertical="center"/>
    </xf>
    <xf numFmtId="0" fontId="14" fillId="4" borderId="14" xfId="1" applyFont="1" applyFill="1" applyBorder="1" applyAlignment="1">
      <alignment vertical="center"/>
    </xf>
    <xf numFmtId="0" fontId="20" fillId="4" borderId="0" xfId="1" applyFont="1" applyFill="1" applyBorder="1" applyAlignment="1">
      <alignment horizontal="center" vertical="center"/>
    </xf>
    <xf numFmtId="164" fontId="5" fillId="0" borderId="1" xfId="1" applyNumberFormat="1" applyFont="1" applyBorder="1" applyAlignment="1">
      <alignment vertical="center"/>
    </xf>
    <xf numFmtId="0" fontId="7" fillId="0" borderId="7"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4" borderId="7" xfId="1" applyFont="1" applyFill="1" applyBorder="1" applyAlignment="1">
      <alignment horizontal="left" vertical="center" wrapText="1"/>
    </xf>
    <xf numFmtId="0" fontId="6" fillId="2" borderId="7" xfId="1" applyFont="1" applyFill="1" applyBorder="1" applyAlignment="1">
      <alignment horizontal="left" vertical="center" wrapText="1"/>
    </xf>
    <xf numFmtId="164" fontId="14" fillId="2" borderId="1" xfId="1" applyNumberFormat="1" applyFont="1" applyFill="1" applyBorder="1" applyAlignment="1">
      <alignment horizontal="center" vertical="center" wrapText="1"/>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9" fillId="6" borderId="1" xfId="1"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9" fillId="5" borderId="7" xfId="1" applyFont="1" applyFill="1" applyBorder="1" applyAlignment="1">
      <alignment horizontal="center" vertical="center" wrapText="1"/>
    </xf>
    <xf numFmtId="0" fontId="9" fillId="5" borderId="5" xfId="1" applyFont="1" applyFill="1" applyBorder="1" applyAlignment="1">
      <alignment horizontal="center" vertical="center" wrapText="1"/>
    </xf>
    <xf numFmtId="0" fontId="9" fillId="5" borderId="8" xfId="1" applyFont="1" applyFill="1" applyBorder="1" applyAlignment="1">
      <alignment horizontal="center"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9" xfId="1" applyFont="1" applyBorder="1" applyAlignment="1">
      <alignment horizontal="left" vertical="center" wrapText="1"/>
    </xf>
    <xf numFmtId="0" fontId="15" fillId="0" borderId="7" xfId="1" applyFont="1" applyBorder="1" applyAlignment="1">
      <alignment horizontal="center" vertical="center"/>
    </xf>
    <xf numFmtId="0" fontId="15" fillId="0" borderId="5" xfId="1"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5" xfId="1" applyFont="1" applyFill="1" applyBorder="1" applyAlignment="1">
      <alignment horizontal="right" vertical="center" wrapText="1"/>
    </xf>
    <xf numFmtId="0" fontId="8" fillId="0" borderId="1" xfId="1" applyFont="1" applyBorder="1" applyAlignment="1">
      <alignment horizontal="left" vertical="center" wrapText="1"/>
    </xf>
    <xf numFmtId="164" fontId="14" fillId="2" borderId="1" xfId="1" applyNumberFormat="1" applyFont="1" applyFill="1" applyBorder="1" applyAlignment="1">
      <alignment horizontal="center" vertical="center" wrapText="1"/>
    </xf>
    <xf numFmtId="164" fontId="20" fillId="4" borderId="1" xfId="1" applyNumberFormat="1" applyFont="1" applyFill="1" applyBorder="1" applyAlignment="1">
      <alignment horizontal="center" vertical="center" wrapText="1"/>
    </xf>
    <xf numFmtId="0" fontId="9" fillId="6" borderId="15" xfId="1" applyFont="1" applyFill="1" applyBorder="1" applyAlignment="1">
      <alignment horizontal="left" vertical="center" wrapText="1"/>
    </xf>
    <xf numFmtId="0" fontId="9" fillId="6" borderId="16" xfId="1" applyFont="1" applyFill="1" applyBorder="1" applyAlignment="1">
      <alignment horizontal="left" vertical="center" wrapText="1"/>
    </xf>
    <xf numFmtId="0" fontId="5" fillId="0" borderId="0" xfId="1" applyFont="1" applyAlignment="1">
      <alignment vertical="center"/>
    </xf>
    <xf numFmtId="0" fontId="4" fillId="3" borderId="4" xfId="0" applyFont="1" applyFill="1" applyBorder="1" applyAlignment="1">
      <alignment horizontal="center" vertical="center" wrapText="1"/>
    </xf>
    <xf numFmtId="0" fontId="5" fillId="0" borderId="0" xfId="0" applyFont="1" applyAlignment="1">
      <alignment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7" fillId="0" borderId="0" xfId="0" applyFont="1" applyAlignment="1">
      <alignment vertical="center"/>
    </xf>
    <xf numFmtId="20" fontId="14" fillId="0" borderId="7" xfId="0" applyNumberFormat="1" applyFont="1" applyBorder="1" applyAlignment="1">
      <alignment horizontal="left" vertical="center" wrapText="1"/>
    </xf>
    <xf numFmtId="20" fontId="5" fillId="0" borderId="8" xfId="0" applyNumberFormat="1" applyFont="1" applyBorder="1" applyAlignment="1">
      <alignment horizontal="left" vertical="center" wrapText="1"/>
    </xf>
    <xf numFmtId="0" fontId="5" fillId="0" borderId="1" xfId="0" applyFont="1" applyBorder="1" applyAlignment="1">
      <alignment horizontal="center" vertical="center"/>
    </xf>
    <xf numFmtId="165" fontId="5" fillId="0" borderId="1" xfId="0" applyNumberFormat="1" applyFont="1" applyBorder="1" applyAlignment="1">
      <alignment horizontal="center" vertical="center" wrapText="1" shrinkToFit="1"/>
    </xf>
    <xf numFmtId="0" fontId="12" fillId="0" borderId="1" xfId="0" applyFont="1" applyBorder="1" applyAlignment="1">
      <alignment horizontal="center" vertical="center" wrapText="1"/>
    </xf>
    <xf numFmtId="0" fontId="5" fillId="0" borderId="14" xfId="0" applyFont="1" applyBorder="1" applyAlignment="1">
      <alignment vertical="center"/>
    </xf>
    <xf numFmtId="0" fontId="10" fillId="0" borderId="5" xfId="0" applyFont="1" applyBorder="1" applyAlignment="1">
      <alignment horizontal="right" vertical="center" wrapText="1"/>
    </xf>
    <xf numFmtId="0" fontId="10" fillId="0" borderId="5" xfId="0" applyFont="1" applyBorder="1" applyAlignment="1">
      <alignment horizontal="center" vertical="center" wrapText="1"/>
    </xf>
    <xf numFmtId="165" fontId="10" fillId="0" borderId="5" xfId="0" applyNumberFormat="1" applyFont="1" applyBorder="1" applyAlignment="1">
      <alignment horizontal="center" vertical="center" wrapText="1" shrinkToFit="1"/>
    </xf>
    <xf numFmtId="0" fontId="10" fillId="0" borderId="6" xfId="0" applyFont="1" applyBorder="1" applyAlignment="1">
      <alignment horizontal="center" vertical="center" wrapText="1"/>
    </xf>
    <xf numFmtId="0" fontId="8" fillId="0" borderId="1" xfId="0" applyFont="1" applyBorder="1" applyAlignment="1">
      <alignment horizontal="left" vertical="center" wrapText="1"/>
    </xf>
    <xf numFmtId="0" fontId="5" fillId="0" borderId="0" xfId="0" applyFont="1" applyAlignment="1">
      <alignment vertical="center" wrapText="1"/>
    </xf>
    <xf numFmtId="164" fontId="5" fillId="0" borderId="0" xfId="0" applyNumberFormat="1" applyFont="1" applyAlignment="1">
      <alignment vertical="center"/>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B29A8-441D-4E27-BA2F-AEBA51F2E6B4}">
  <sheetPr>
    <pageSetUpPr fitToPage="1"/>
  </sheetPr>
  <dimension ref="A1:G6"/>
  <sheetViews>
    <sheetView showGridLines="0" tabSelected="1" view="pageBreakPreview" zoomScale="55" zoomScaleNormal="55" zoomScaleSheetLayoutView="55" workbookViewId="0">
      <selection activeCell="A6" sqref="A6:G6"/>
    </sheetView>
  </sheetViews>
  <sheetFormatPr defaultColWidth="9.109375" defaultRowHeight="18.75" customHeight="1" x14ac:dyDescent="0.25"/>
  <cols>
    <col min="1" max="1" width="23.21875" style="76" customWidth="1"/>
    <col min="2" max="2" width="52" style="76" customWidth="1"/>
    <col min="3" max="3" width="23.88671875" style="76" customWidth="1"/>
    <col min="4" max="4" width="29.6640625" style="77" customWidth="1"/>
    <col min="5" max="5" width="24.109375" style="77" customWidth="1"/>
    <col min="6" max="6" width="32" style="77" customWidth="1"/>
    <col min="7" max="7" width="88.109375" style="59" customWidth="1"/>
    <col min="8" max="16384" width="9.109375" style="59"/>
  </cols>
  <sheetData>
    <row r="1" spans="1:7" s="57" customFormat="1" ht="84" customHeight="1" thickBot="1" x14ac:dyDescent="0.3">
      <c r="A1" s="55" t="s">
        <v>16</v>
      </c>
      <c r="B1" s="56"/>
      <c r="C1" s="56"/>
      <c r="D1" s="56"/>
      <c r="E1" s="56"/>
      <c r="F1" s="56"/>
      <c r="G1" s="56"/>
    </row>
    <row r="2" spans="1:7" ht="89.25" customHeight="1" thickBot="1" x14ac:dyDescent="0.3">
      <c r="A2" s="37" t="s">
        <v>41</v>
      </c>
      <c r="B2" s="38"/>
      <c r="C2" s="38"/>
      <c r="D2" s="38"/>
      <c r="E2" s="38"/>
      <c r="F2" s="38"/>
      <c r="G2" s="58"/>
    </row>
    <row r="3" spans="1:7" s="64" customFormat="1" ht="65.25" customHeight="1" x14ac:dyDescent="0.25">
      <c r="A3" s="60" t="s">
        <v>42</v>
      </c>
      <c r="B3" s="61"/>
      <c r="C3" s="62" t="s">
        <v>43</v>
      </c>
      <c r="D3" s="63" t="s">
        <v>1</v>
      </c>
      <c r="E3" s="63" t="s">
        <v>44</v>
      </c>
      <c r="F3" s="63" t="s">
        <v>2</v>
      </c>
      <c r="G3" s="63" t="s">
        <v>0</v>
      </c>
    </row>
    <row r="4" spans="1:7" ht="145.80000000000001" customHeight="1" x14ac:dyDescent="0.25">
      <c r="A4" s="65" t="s">
        <v>45</v>
      </c>
      <c r="B4" s="66"/>
      <c r="C4" s="67" t="s">
        <v>46</v>
      </c>
      <c r="D4" s="68"/>
      <c r="E4" s="67">
        <v>34</v>
      </c>
      <c r="F4" s="68">
        <f t="shared" ref="F4" si="0">D4*E4</f>
        <v>0</v>
      </c>
      <c r="G4" s="69" t="s">
        <v>47</v>
      </c>
    </row>
    <row r="5" spans="1:7" ht="51.6" customHeight="1" x14ac:dyDescent="0.25">
      <c r="A5" s="70"/>
      <c r="B5" s="71"/>
      <c r="C5" s="71"/>
      <c r="D5" s="59"/>
      <c r="E5" s="72" t="s">
        <v>3</v>
      </c>
      <c r="F5" s="73">
        <f>SUM(F4:F4)</f>
        <v>0</v>
      </c>
      <c r="G5" s="74"/>
    </row>
    <row r="6" spans="1:7" ht="357" customHeight="1" x14ac:dyDescent="0.25">
      <c r="A6" s="75" t="s">
        <v>48</v>
      </c>
      <c r="B6" s="75"/>
      <c r="C6" s="75"/>
      <c r="D6" s="75"/>
      <c r="E6" s="75"/>
      <c r="F6" s="75"/>
      <c r="G6" s="75"/>
    </row>
  </sheetData>
  <mergeCells count="5">
    <mergeCell ref="A1:G1"/>
    <mergeCell ref="A2:G2"/>
    <mergeCell ref="A3:B3"/>
    <mergeCell ref="A4:B4"/>
    <mergeCell ref="A6:G6"/>
  </mergeCells>
  <printOptions horizontalCentered="1"/>
  <pageMargins left="0.7" right="0.7" top="0.75" bottom="0.75" header="0.3" footer="0.3"/>
  <pageSetup paperSize="9" scale="4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305E2-E2F5-4C6D-AE90-415A95E84E12}">
  <dimension ref="A1:E11"/>
  <sheetViews>
    <sheetView showGridLines="0" view="pageBreakPreview" zoomScale="55" zoomScaleNormal="85" zoomScaleSheetLayoutView="55" workbookViewId="0">
      <selection activeCell="E6" sqref="E6"/>
    </sheetView>
  </sheetViews>
  <sheetFormatPr defaultColWidth="9.109375" defaultRowHeight="18.75" customHeight="1" x14ac:dyDescent="0.25"/>
  <cols>
    <col min="1" max="1" width="85.77734375" style="2" customWidth="1"/>
    <col min="2" max="2" width="36.21875" style="15" customWidth="1"/>
    <col min="3" max="3" width="26.44140625" style="15" customWidth="1"/>
    <col min="4" max="4" width="25.5546875" style="15" customWidth="1"/>
    <col min="5" max="5" width="77" style="2" customWidth="1"/>
    <col min="6" max="16384" width="9.109375" style="2"/>
  </cols>
  <sheetData>
    <row r="1" spans="1:5" ht="84" customHeight="1" thickBot="1" x14ac:dyDescent="0.3">
      <c r="A1" s="36" t="s">
        <v>16</v>
      </c>
      <c r="B1" s="36"/>
      <c r="C1" s="36"/>
      <c r="D1" s="36"/>
      <c r="E1" s="36"/>
    </row>
    <row r="2" spans="1:5" s="1" customFormat="1" ht="89.25" customHeight="1" thickBot="1" x14ac:dyDescent="0.3">
      <c r="A2" s="37" t="s">
        <v>20</v>
      </c>
      <c r="B2" s="38"/>
      <c r="C2" s="39"/>
      <c r="D2" s="39"/>
      <c r="E2" s="40"/>
    </row>
    <row r="3" spans="1:5" s="4" customFormat="1" ht="66.599999999999994" customHeight="1" x14ac:dyDescent="0.25">
      <c r="A3" s="32" t="s">
        <v>15</v>
      </c>
      <c r="B3" s="3" t="s">
        <v>1</v>
      </c>
      <c r="C3" s="3" t="s">
        <v>4</v>
      </c>
      <c r="D3" s="3" t="s">
        <v>2</v>
      </c>
      <c r="E3" s="3" t="s">
        <v>0</v>
      </c>
    </row>
    <row r="4" spans="1:5" ht="48.6" customHeight="1" x14ac:dyDescent="0.25">
      <c r="A4" s="31" t="s">
        <v>21</v>
      </c>
      <c r="B4" s="5" t="s">
        <v>22</v>
      </c>
      <c r="C4" s="5" t="s">
        <v>23</v>
      </c>
      <c r="D4" s="6">
        <v>3</v>
      </c>
      <c r="E4" s="7"/>
    </row>
    <row r="5" spans="1:5" ht="45" customHeight="1" x14ac:dyDescent="0.25">
      <c r="A5" s="41" t="s">
        <v>24</v>
      </c>
      <c r="B5" s="42"/>
      <c r="C5" s="42"/>
      <c r="D5" s="42"/>
      <c r="E5" s="43"/>
    </row>
    <row r="6" spans="1:5" ht="49.95" customHeight="1" x14ac:dyDescent="0.25">
      <c r="A6" s="8" t="s">
        <v>17</v>
      </c>
      <c r="B6" s="9"/>
      <c r="C6" s="10">
        <v>34</v>
      </c>
      <c r="D6" s="9">
        <f>B6*C6*$D$4</f>
        <v>0</v>
      </c>
      <c r="E6" s="11"/>
    </row>
    <row r="7" spans="1:5" ht="49.95" customHeight="1" x14ac:dyDescent="0.25">
      <c r="A7" s="8" t="s">
        <v>25</v>
      </c>
      <c r="B7" s="9"/>
      <c r="C7" s="10">
        <v>1</v>
      </c>
      <c r="D7" s="9">
        <f>B7*C7</f>
        <v>0</v>
      </c>
      <c r="E7" s="44" t="s">
        <v>33</v>
      </c>
    </row>
    <row r="8" spans="1:5" ht="49.95" customHeight="1" x14ac:dyDescent="0.25">
      <c r="A8" s="8" t="s">
        <v>18</v>
      </c>
      <c r="B8" s="9"/>
      <c r="C8" s="10">
        <v>60</v>
      </c>
      <c r="D8" s="9">
        <f t="shared" ref="D8:D9" si="0">B8*C8</f>
        <v>0</v>
      </c>
      <c r="E8" s="45"/>
    </row>
    <row r="9" spans="1:5" ht="49.95" customHeight="1" x14ac:dyDescent="0.25">
      <c r="A9" s="8" t="s">
        <v>19</v>
      </c>
      <c r="B9" s="9"/>
      <c r="C9" s="10">
        <v>45</v>
      </c>
      <c r="D9" s="9">
        <f t="shared" si="0"/>
        <v>0</v>
      </c>
      <c r="E9" s="46"/>
    </row>
    <row r="10" spans="1:5" ht="49.95" customHeight="1" x14ac:dyDescent="0.25">
      <c r="A10" s="47" t="s">
        <v>3</v>
      </c>
      <c r="B10" s="48"/>
      <c r="C10" s="48"/>
      <c r="D10" s="12">
        <f>SUM(D6:D9)</f>
        <v>0</v>
      </c>
      <c r="E10" s="13"/>
    </row>
    <row r="11" spans="1:5" ht="355.2" customHeight="1" x14ac:dyDescent="0.25">
      <c r="A11" s="34" t="s">
        <v>35</v>
      </c>
      <c r="B11" s="34"/>
      <c r="C11" s="34"/>
      <c r="D11" s="34"/>
      <c r="E11" s="35"/>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ECD2-DC35-4F16-9014-31FC20739B5D}">
  <dimension ref="A1:E11"/>
  <sheetViews>
    <sheetView showGridLines="0" view="pageBreakPreview" zoomScale="55" zoomScaleNormal="85" zoomScaleSheetLayoutView="55" workbookViewId="0">
      <selection sqref="A1:E1"/>
    </sheetView>
  </sheetViews>
  <sheetFormatPr defaultColWidth="9.109375" defaultRowHeight="18.75" customHeight="1" x14ac:dyDescent="0.25"/>
  <cols>
    <col min="1" max="1" width="85.33203125" style="2" customWidth="1"/>
    <col min="2" max="2" width="36.21875" style="15" customWidth="1"/>
    <col min="3" max="3" width="26.44140625" style="15" customWidth="1"/>
    <col min="4" max="4" width="25.5546875" style="15" customWidth="1"/>
    <col min="5" max="5" width="77" style="2" customWidth="1"/>
    <col min="6" max="16384" width="9.109375" style="2"/>
  </cols>
  <sheetData>
    <row r="1" spans="1:5" ht="84" customHeight="1" thickBot="1" x14ac:dyDescent="0.3">
      <c r="A1" s="36" t="s">
        <v>16</v>
      </c>
      <c r="B1" s="36"/>
      <c r="C1" s="36"/>
      <c r="D1" s="36"/>
      <c r="E1" s="36"/>
    </row>
    <row r="2" spans="1:5" s="1" customFormat="1" ht="89.25" customHeight="1" thickBot="1" x14ac:dyDescent="0.3">
      <c r="A2" s="37" t="s">
        <v>20</v>
      </c>
      <c r="B2" s="38"/>
      <c r="C2" s="39"/>
      <c r="D2" s="39"/>
      <c r="E2" s="40"/>
    </row>
    <row r="3" spans="1:5" s="4" customFormat="1" ht="66.599999999999994" customHeight="1" x14ac:dyDescent="0.25">
      <c r="A3" s="32" t="s">
        <v>15</v>
      </c>
      <c r="B3" s="3" t="s">
        <v>1</v>
      </c>
      <c r="C3" s="3" t="s">
        <v>4</v>
      </c>
      <c r="D3" s="3" t="s">
        <v>2</v>
      </c>
      <c r="E3" s="3" t="s">
        <v>0</v>
      </c>
    </row>
    <row r="4" spans="1:5" ht="48.6" customHeight="1" x14ac:dyDescent="0.25">
      <c r="A4" s="31" t="s">
        <v>21</v>
      </c>
      <c r="B4" s="5" t="s">
        <v>22</v>
      </c>
      <c r="C4" s="5" t="s">
        <v>23</v>
      </c>
      <c r="D4" s="6">
        <v>3</v>
      </c>
      <c r="E4" s="7"/>
    </row>
    <row r="5" spans="1:5" ht="45" customHeight="1" x14ac:dyDescent="0.25">
      <c r="A5" s="41" t="s">
        <v>26</v>
      </c>
      <c r="B5" s="42"/>
      <c r="C5" s="42"/>
      <c r="D5" s="42"/>
      <c r="E5" s="43"/>
    </row>
    <row r="6" spans="1:5" ht="49.95" customHeight="1" x14ac:dyDescent="0.25">
      <c r="A6" s="8" t="s">
        <v>17</v>
      </c>
      <c r="B6" s="9"/>
      <c r="C6" s="10">
        <v>34</v>
      </c>
      <c r="D6" s="9">
        <f>B6*C6*$D$4</f>
        <v>0</v>
      </c>
      <c r="E6" s="11"/>
    </row>
    <row r="7" spans="1:5" ht="49.95" customHeight="1" x14ac:dyDescent="0.25">
      <c r="A7" s="8" t="s">
        <v>25</v>
      </c>
      <c r="B7" s="9"/>
      <c r="C7" s="10">
        <v>1</v>
      </c>
      <c r="D7" s="9">
        <f>B7*C7</f>
        <v>0</v>
      </c>
      <c r="E7" s="44" t="s">
        <v>33</v>
      </c>
    </row>
    <row r="8" spans="1:5" ht="49.95" customHeight="1" x14ac:dyDescent="0.25">
      <c r="A8" s="8" t="s">
        <v>18</v>
      </c>
      <c r="B8" s="9"/>
      <c r="C8" s="10">
        <v>60</v>
      </c>
      <c r="D8" s="9">
        <f t="shared" ref="D8:D9" si="0">B8*C8</f>
        <v>0</v>
      </c>
      <c r="E8" s="45"/>
    </row>
    <row r="9" spans="1:5" ht="49.95" customHeight="1" x14ac:dyDescent="0.25">
      <c r="A9" s="8" t="s">
        <v>19</v>
      </c>
      <c r="B9" s="9"/>
      <c r="C9" s="10">
        <v>45</v>
      </c>
      <c r="D9" s="9">
        <f t="shared" si="0"/>
        <v>0</v>
      </c>
      <c r="E9" s="46"/>
    </row>
    <row r="10" spans="1:5" ht="49.95" customHeight="1" x14ac:dyDescent="0.25">
      <c r="A10" s="47" t="s">
        <v>3</v>
      </c>
      <c r="B10" s="48"/>
      <c r="C10" s="48"/>
      <c r="D10" s="12">
        <f>SUM(D6:D9)</f>
        <v>0</v>
      </c>
      <c r="E10" s="13"/>
    </row>
    <row r="11" spans="1:5" ht="355.2" customHeight="1" x14ac:dyDescent="0.25">
      <c r="A11" s="34" t="s">
        <v>36</v>
      </c>
      <c r="B11" s="34"/>
      <c r="C11" s="34"/>
      <c r="D11" s="34"/>
      <c r="E11" s="35"/>
    </row>
  </sheetData>
  <mergeCells count="6">
    <mergeCell ref="A11:E11"/>
    <mergeCell ref="A2:E2"/>
    <mergeCell ref="A10:C10"/>
    <mergeCell ref="A1:E1"/>
    <mergeCell ref="E7:E9"/>
    <mergeCell ref="A5:E5"/>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C0784-60C3-467C-A1E8-EA923B36B661}">
  <dimension ref="A1:E11"/>
  <sheetViews>
    <sheetView showGridLines="0" view="pageBreakPreview" zoomScale="55" zoomScaleNormal="85" zoomScaleSheetLayoutView="55" workbookViewId="0">
      <selection sqref="A1:E1"/>
    </sheetView>
  </sheetViews>
  <sheetFormatPr defaultColWidth="9.109375" defaultRowHeight="18.75" customHeight="1" x14ac:dyDescent="0.25"/>
  <cols>
    <col min="1" max="1" width="85.21875" style="2" customWidth="1"/>
    <col min="2" max="2" width="36.21875" style="15" customWidth="1"/>
    <col min="3" max="3" width="26.44140625" style="15" customWidth="1"/>
    <col min="4" max="4" width="25.5546875" style="15" customWidth="1"/>
    <col min="5" max="5" width="77" style="2" customWidth="1"/>
    <col min="6" max="16384" width="9.109375" style="2"/>
  </cols>
  <sheetData>
    <row r="1" spans="1:5" ht="84" customHeight="1" thickBot="1" x14ac:dyDescent="0.3">
      <c r="A1" s="36" t="s">
        <v>16</v>
      </c>
      <c r="B1" s="36"/>
      <c r="C1" s="36"/>
      <c r="D1" s="36"/>
      <c r="E1" s="36"/>
    </row>
    <row r="2" spans="1:5" s="1" customFormat="1" ht="89.25" customHeight="1" thickBot="1" x14ac:dyDescent="0.3">
      <c r="A2" s="37" t="s">
        <v>20</v>
      </c>
      <c r="B2" s="38"/>
      <c r="C2" s="39"/>
      <c r="D2" s="39"/>
      <c r="E2" s="40"/>
    </row>
    <row r="3" spans="1:5" s="4" customFormat="1" ht="66.599999999999994" customHeight="1" x14ac:dyDescent="0.25">
      <c r="A3" s="32" t="s">
        <v>15</v>
      </c>
      <c r="B3" s="3" t="s">
        <v>1</v>
      </c>
      <c r="C3" s="3" t="s">
        <v>4</v>
      </c>
      <c r="D3" s="3" t="s">
        <v>2</v>
      </c>
      <c r="E3" s="3" t="s">
        <v>0</v>
      </c>
    </row>
    <row r="4" spans="1:5" ht="48.6" customHeight="1" x14ac:dyDescent="0.25">
      <c r="A4" s="31" t="s">
        <v>21</v>
      </c>
      <c r="B4" s="5" t="s">
        <v>22</v>
      </c>
      <c r="C4" s="5" t="s">
        <v>23</v>
      </c>
      <c r="D4" s="6">
        <v>3</v>
      </c>
      <c r="E4" s="7"/>
    </row>
    <row r="5" spans="1:5" ht="45" customHeight="1" x14ac:dyDescent="0.25">
      <c r="A5" s="41" t="s">
        <v>37</v>
      </c>
      <c r="B5" s="42"/>
      <c r="C5" s="42"/>
      <c r="D5" s="42"/>
      <c r="E5" s="43"/>
    </row>
    <row r="6" spans="1:5" ht="49.95" customHeight="1" x14ac:dyDescent="0.25">
      <c r="A6" s="8" t="s">
        <v>17</v>
      </c>
      <c r="B6" s="9"/>
      <c r="C6" s="10">
        <v>34</v>
      </c>
      <c r="D6" s="9">
        <f>B6*C6*$D$4</f>
        <v>0</v>
      </c>
      <c r="E6" s="11"/>
    </row>
    <row r="7" spans="1:5" ht="49.95" customHeight="1" x14ac:dyDescent="0.25">
      <c r="A7" s="8" t="s">
        <v>25</v>
      </c>
      <c r="B7" s="9"/>
      <c r="C7" s="10">
        <v>1</v>
      </c>
      <c r="D7" s="9">
        <f>B7*C7</f>
        <v>0</v>
      </c>
      <c r="E7" s="44" t="s">
        <v>33</v>
      </c>
    </row>
    <row r="8" spans="1:5" ht="49.95" customHeight="1" x14ac:dyDescent="0.25">
      <c r="A8" s="8" t="s">
        <v>18</v>
      </c>
      <c r="B8" s="9"/>
      <c r="C8" s="10">
        <v>60</v>
      </c>
      <c r="D8" s="9">
        <f t="shared" ref="D8:D9" si="0">B8*C8</f>
        <v>0</v>
      </c>
      <c r="E8" s="45"/>
    </row>
    <row r="9" spans="1:5" ht="49.95" customHeight="1" x14ac:dyDescent="0.25">
      <c r="A9" s="8" t="s">
        <v>19</v>
      </c>
      <c r="B9" s="9"/>
      <c r="C9" s="10">
        <v>45</v>
      </c>
      <c r="D9" s="9">
        <f t="shared" si="0"/>
        <v>0</v>
      </c>
      <c r="E9" s="46"/>
    </row>
    <row r="10" spans="1:5" ht="49.95" customHeight="1" x14ac:dyDescent="0.25">
      <c r="A10" s="47" t="s">
        <v>3</v>
      </c>
      <c r="B10" s="48"/>
      <c r="C10" s="48"/>
      <c r="D10" s="12">
        <f>SUM(D6:D9)</f>
        <v>0</v>
      </c>
      <c r="E10" s="13"/>
    </row>
    <row r="11" spans="1:5" ht="355.2" customHeight="1" x14ac:dyDescent="0.25">
      <c r="A11" s="34" t="s">
        <v>35</v>
      </c>
      <c r="B11" s="34"/>
      <c r="C11" s="34"/>
      <c r="D11" s="34"/>
      <c r="E11" s="35"/>
    </row>
  </sheetData>
  <mergeCells count="6">
    <mergeCell ref="A11:E11"/>
    <mergeCell ref="A1:E1"/>
    <mergeCell ref="A2:E2"/>
    <mergeCell ref="A5:E5"/>
    <mergeCell ref="E7:E9"/>
    <mergeCell ref="A10:C10"/>
  </mergeCells>
  <printOptions horizontalCentered="1"/>
  <pageMargins left="0" right="0" top="0" bottom="0" header="0.51181102362204722" footer="0.51181102362204722"/>
  <pageSetup paperSize="9" scale="48"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C3339-9070-450C-8772-D4C7AA4ACFE7}">
  <dimension ref="A1:E9"/>
  <sheetViews>
    <sheetView showGridLines="0" view="pageBreakPreview" zoomScale="55" zoomScaleNormal="85" zoomScaleSheetLayoutView="55" workbookViewId="0">
      <selection activeCell="A10" sqref="A10"/>
    </sheetView>
  </sheetViews>
  <sheetFormatPr defaultColWidth="9.109375" defaultRowHeight="18.75" customHeight="1" x14ac:dyDescent="0.25"/>
  <cols>
    <col min="1" max="1" width="95.21875" style="14" customWidth="1"/>
    <col min="2" max="2" width="29.6640625" style="15" customWidth="1"/>
    <col min="3" max="3" width="32.5546875" style="15" customWidth="1"/>
    <col min="4" max="4" width="32" style="15" customWidth="1"/>
    <col min="5" max="5" width="59.33203125" style="2" customWidth="1"/>
    <col min="6" max="16384" width="9.109375" style="2"/>
  </cols>
  <sheetData>
    <row r="1" spans="1:5" ht="84" customHeight="1" thickBot="1" x14ac:dyDescent="0.3">
      <c r="A1" s="36" t="s">
        <v>16</v>
      </c>
      <c r="B1" s="36"/>
      <c r="C1" s="36"/>
      <c r="D1" s="36"/>
      <c r="E1" s="36"/>
    </row>
    <row r="2" spans="1:5" s="1" customFormat="1" ht="89.25" customHeight="1" thickBot="1" x14ac:dyDescent="0.3">
      <c r="A2" s="37" t="s">
        <v>31</v>
      </c>
      <c r="B2" s="38"/>
      <c r="C2" s="39"/>
      <c r="D2" s="39"/>
      <c r="E2" s="40"/>
    </row>
    <row r="3" spans="1:5" s="4" customFormat="1" ht="66.599999999999994" customHeight="1" x14ac:dyDescent="0.25">
      <c r="A3" s="16" t="s">
        <v>5</v>
      </c>
      <c r="B3" s="17" t="s">
        <v>6</v>
      </c>
      <c r="C3" s="33" t="s">
        <v>7</v>
      </c>
      <c r="D3" s="53" t="s">
        <v>0</v>
      </c>
      <c r="E3" s="53"/>
    </row>
    <row r="4" spans="1:5" ht="48.6" customHeight="1" x14ac:dyDescent="0.25">
      <c r="A4" s="19" t="s">
        <v>21</v>
      </c>
      <c r="B4" s="19"/>
      <c r="C4" s="20"/>
      <c r="D4" s="54" t="s">
        <v>8</v>
      </c>
      <c r="E4" s="54"/>
    </row>
    <row r="5" spans="1:5" ht="47.4" customHeight="1" x14ac:dyDescent="0.25">
      <c r="A5" s="22" t="s">
        <v>13</v>
      </c>
      <c r="B5" s="21">
        <v>45803</v>
      </c>
      <c r="C5" s="9"/>
      <c r="D5" s="49" t="s">
        <v>14</v>
      </c>
      <c r="E5" s="50"/>
    </row>
    <row r="6" spans="1:5" ht="47.4" customHeight="1" x14ac:dyDescent="0.25">
      <c r="A6" s="22" t="s">
        <v>13</v>
      </c>
      <c r="B6" s="21">
        <v>45804</v>
      </c>
      <c r="C6" s="9"/>
      <c r="D6" s="49" t="s">
        <v>14</v>
      </c>
      <c r="E6" s="50"/>
    </row>
    <row r="7" spans="1:5" ht="47.4" customHeight="1" x14ac:dyDescent="0.25">
      <c r="A7" s="22" t="s">
        <v>13</v>
      </c>
      <c r="B7" s="21">
        <v>45805</v>
      </c>
      <c r="C7" s="9"/>
      <c r="D7" s="49" t="s">
        <v>14</v>
      </c>
      <c r="E7" s="50"/>
    </row>
    <row r="8" spans="1:5" ht="47.4" customHeight="1" x14ac:dyDescent="0.25">
      <c r="A8" s="51" t="s">
        <v>3</v>
      </c>
      <c r="B8" s="51"/>
      <c r="C8" s="23">
        <f>SUM(C5:C7)</f>
        <v>0</v>
      </c>
      <c r="D8" s="23"/>
      <c r="E8" s="24"/>
    </row>
    <row r="9" spans="1:5" ht="200.4" customHeight="1" x14ac:dyDescent="0.25">
      <c r="A9" s="52" t="s">
        <v>39</v>
      </c>
      <c r="B9" s="52"/>
      <c r="C9" s="52"/>
      <c r="D9" s="52"/>
      <c r="E9" s="52"/>
    </row>
  </sheetData>
  <mergeCells count="9">
    <mergeCell ref="D6:E6"/>
    <mergeCell ref="D7:E7"/>
    <mergeCell ref="A8:B8"/>
    <mergeCell ref="A9:E9"/>
    <mergeCell ref="A1:E1"/>
    <mergeCell ref="A2:E2"/>
    <mergeCell ref="D3:E3"/>
    <mergeCell ref="D4:E4"/>
    <mergeCell ref="D5:E5"/>
  </mergeCells>
  <printOptions horizontalCentered="1"/>
  <pageMargins left="0" right="0" top="0" bottom="0" header="0.51181102362204722" footer="0.51181102362204722"/>
  <pageSetup paperSize="9" scale="4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C373-688B-4EF0-8B53-4D13AC3D30F5}">
  <dimension ref="A1:E10"/>
  <sheetViews>
    <sheetView showGridLines="0" view="pageBreakPreview" zoomScale="55" zoomScaleNormal="85" zoomScaleSheetLayoutView="55" workbookViewId="0">
      <selection activeCell="A10" sqref="A10:E10"/>
    </sheetView>
  </sheetViews>
  <sheetFormatPr defaultColWidth="9.109375" defaultRowHeight="18.75" customHeight="1" x14ac:dyDescent="0.25"/>
  <cols>
    <col min="1" max="1" width="95.21875" style="14" customWidth="1"/>
    <col min="2" max="2" width="29.6640625" style="15" customWidth="1"/>
    <col min="3" max="3" width="32.5546875" style="15" customWidth="1"/>
    <col min="4" max="4" width="32" style="15" customWidth="1"/>
    <col min="5" max="5" width="59.33203125" style="2" customWidth="1"/>
    <col min="6" max="16384" width="9.109375" style="2"/>
  </cols>
  <sheetData>
    <row r="1" spans="1:5" ht="84" customHeight="1" thickBot="1" x14ac:dyDescent="0.3">
      <c r="A1" s="36" t="s">
        <v>16</v>
      </c>
      <c r="B1" s="36"/>
      <c r="C1" s="36"/>
      <c r="D1" s="36"/>
      <c r="E1" s="36"/>
    </row>
    <row r="2" spans="1:5" s="1" customFormat="1" ht="89.25" customHeight="1" thickBot="1" x14ac:dyDescent="0.3">
      <c r="A2" s="37" t="s">
        <v>30</v>
      </c>
      <c r="B2" s="38"/>
      <c r="C2" s="39"/>
      <c r="D2" s="39"/>
      <c r="E2" s="40"/>
    </row>
    <row r="3" spans="1:5" s="4" customFormat="1" ht="66.599999999999994" customHeight="1" x14ac:dyDescent="0.25">
      <c r="A3" s="16" t="s">
        <v>5</v>
      </c>
      <c r="B3" s="17" t="s">
        <v>6</v>
      </c>
      <c r="C3" s="18" t="s">
        <v>7</v>
      </c>
      <c r="D3" s="53" t="s">
        <v>0</v>
      </c>
      <c r="E3" s="53"/>
    </row>
    <row r="4" spans="1:5" ht="48.6" customHeight="1" x14ac:dyDescent="0.25">
      <c r="A4" s="19" t="s">
        <v>21</v>
      </c>
      <c r="B4" s="19"/>
      <c r="C4" s="20"/>
      <c r="D4" s="54" t="s">
        <v>8</v>
      </c>
      <c r="E4" s="54"/>
    </row>
    <row r="5" spans="1:5" ht="47.4" customHeight="1" x14ac:dyDescent="0.25">
      <c r="A5" s="8" t="s">
        <v>27</v>
      </c>
      <c r="B5" s="21">
        <v>45803</v>
      </c>
      <c r="C5" s="9"/>
      <c r="D5" s="49" t="s">
        <v>14</v>
      </c>
      <c r="E5" s="50"/>
    </row>
    <row r="6" spans="1:5" ht="47.4" customHeight="1" x14ac:dyDescent="0.25">
      <c r="A6" s="22" t="s">
        <v>32</v>
      </c>
      <c r="B6" s="21">
        <v>45804</v>
      </c>
      <c r="C6" s="9"/>
      <c r="D6" s="49" t="s">
        <v>14</v>
      </c>
      <c r="E6" s="50"/>
    </row>
    <row r="7" spans="1:5" ht="47.4" customHeight="1" x14ac:dyDescent="0.25">
      <c r="A7" s="22" t="s">
        <v>32</v>
      </c>
      <c r="B7" s="21">
        <v>45805</v>
      </c>
      <c r="C7" s="9"/>
      <c r="D7" s="49" t="s">
        <v>14</v>
      </c>
      <c r="E7" s="50"/>
    </row>
    <row r="8" spans="1:5" ht="47.4" customHeight="1" x14ac:dyDescent="0.25">
      <c r="A8" s="22" t="s">
        <v>28</v>
      </c>
      <c r="B8" s="21">
        <v>45806</v>
      </c>
      <c r="C8" s="9"/>
      <c r="D8" s="49" t="s">
        <v>14</v>
      </c>
      <c r="E8" s="50"/>
    </row>
    <row r="9" spans="1:5" ht="47.4" customHeight="1" x14ac:dyDescent="0.25">
      <c r="A9" s="51" t="s">
        <v>3</v>
      </c>
      <c r="B9" s="51"/>
      <c r="C9" s="23">
        <f>SUM(C5:C8)</f>
        <v>0</v>
      </c>
      <c r="D9" s="23"/>
      <c r="E9" s="24"/>
    </row>
    <row r="10" spans="1:5" ht="200.4" customHeight="1" x14ac:dyDescent="0.25">
      <c r="A10" s="52" t="s">
        <v>38</v>
      </c>
      <c r="B10" s="52"/>
      <c r="C10" s="52"/>
      <c r="D10" s="52"/>
      <c r="E10" s="52"/>
    </row>
  </sheetData>
  <mergeCells count="10">
    <mergeCell ref="A1:E1"/>
    <mergeCell ref="A2:E2"/>
    <mergeCell ref="D7:E7"/>
    <mergeCell ref="A9:B9"/>
    <mergeCell ref="A10:E10"/>
    <mergeCell ref="D8:E8"/>
    <mergeCell ref="D5:E5"/>
    <mergeCell ref="D3:E3"/>
    <mergeCell ref="D4:E4"/>
    <mergeCell ref="D6:E6"/>
  </mergeCells>
  <printOptions horizontalCentered="1"/>
  <pageMargins left="0" right="0" top="0" bottom="0" header="0.51181102362204722" footer="0.51181102362204722"/>
  <pageSetup paperSize="9" scale="4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5CBDC-0965-4082-83B9-B226424240CB}">
  <dimension ref="A1:E7"/>
  <sheetViews>
    <sheetView showGridLines="0" view="pageBreakPreview" zoomScale="55" zoomScaleNormal="85" zoomScaleSheetLayoutView="55" workbookViewId="0">
      <selection activeCell="A6" sqref="A6"/>
    </sheetView>
  </sheetViews>
  <sheetFormatPr defaultColWidth="9.109375" defaultRowHeight="18.75" customHeight="1" x14ac:dyDescent="0.25"/>
  <cols>
    <col min="1" max="1" width="95.21875" style="14" customWidth="1"/>
    <col min="2" max="2" width="29.6640625" style="15" customWidth="1"/>
    <col min="3" max="3" width="32.5546875" style="15" customWidth="1"/>
    <col min="4" max="4" width="32" style="15" customWidth="1"/>
    <col min="5" max="5" width="59.33203125" style="2" customWidth="1"/>
    <col min="6" max="16384" width="9.109375" style="2"/>
  </cols>
  <sheetData>
    <row r="1" spans="1:5" ht="84" customHeight="1" thickBot="1" x14ac:dyDescent="0.3">
      <c r="A1" s="36" t="s">
        <v>16</v>
      </c>
      <c r="B1" s="36"/>
      <c r="C1" s="36"/>
      <c r="D1" s="36"/>
      <c r="E1" s="36"/>
    </row>
    <row r="2" spans="1:5" s="1" customFormat="1" ht="89.25" customHeight="1" thickBot="1" x14ac:dyDescent="0.3">
      <c r="A2" s="37" t="s">
        <v>29</v>
      </c>
      <c r="B2" s="38"/>
      <c r="C2" s="39"/>
      <c r="D2" s="39"/>
      <c r="E2" s="40"/>
    </row>
    <row r="3" spans="1:5" s="4" customFormat="1" ht="66.599999999999994" customHeight="1" x14ac:dyDescent="0.25">
      <c r="A3" s="16" t="s">
        <v>9</v>
      </c>
      <c r="B3" s="18" t="s">
        <v>6</v>
      </c>
      <c r="C3" s="18" t="s">
        <v>10</v>
      </c>
      <c r="D3" s="18" t="s">
        <v>11</v>
      </c>
      <c r="E3" s="18" t="s">
        <v>0</v>
      </c>
    </row>
    <row r="4" spans="1:5" ht="48.6" customHeight="1" x14ac:dyDescent="0.25">
      <c r="A4" s="19" t="s">
        <v>21</v>
      </c>
      <c r="B4" s="25"/>
      <c r="C4" s="25"/>
      <c r="D4" s="26"/>
      <c r="E4" s="27" t="s">
        <v>12</v>
      </c>
    </row>
    <row r="5" spans="1:5" ht="47.4" customHeight="1" x14ac:dyDescent="0.25">
      <c r="A5" s="8" t="s">
        <v>40</v>
      </c>
      <c r="B5" s="21">
        <v>45803</v>
      </c>
      <c r="C5" s="9"/>
      <c r="D5" s="9"/>
      <c r="E5" s="28"/>
    </row>
    <row r="6" spans="1:5" ht="47.4" customHeight="1" x14ac:dyDescent="0.25">
      <c r="A6" s="29"/>
      <c r="B6" s="30"/>
      <c r="C6" s="30"/>
      <c r="D6" s="30"/>
      <c r="E6" s="30"/>
    </row>
    <row r="7" spans="1:5" ht="183.6" customHeight="1" x14ac:dyDescent="0.25">
      <c r="A7" s="52" t="s">
        <v>34</v>
      </c>
      <c r="B7" s="52"/>
      <c r="C7" s="52"/>
      <c r="D7" s="52"/>
      <c r="E7" s="52"/>
    </row>
  </sheetData>
  <mergeCells count="3">
    <mergeCell ref="A7:E7"/>
    <mergeCell ref="A1:E1"/>
    <mergeCell ref="A2:E2"/>
  </mergeCells>
  <printOptions horizontalCentered="1"/>
  <pageMargins left="0" right="0" top="0" bottom="0" header="0.51181102362204722" footer="0.51181102362204722"/>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4</vt:i4>
      </vt:variant>
    </vt:vector>
  </HeadingPairs>
  <TitlesOfParts>
    <vt:vector size="11" baseType="lpstr">
      <vt:lpstr>Ana Uçuş</vt:lpstr>
      <vt:lpstr>Radisson Blu</vt:lpstr>
      <vt:lpstr>Corinthia Hotel</vt:lpstr>
      <vt:lpstr>Varsa Alternatif Otel</vt:lpstr>
      <vt:lpstr>Araç Kiralama</vt:lpstr>
      <vt:lpstr>Transfer</vt:lpstr>
      <vt:lpstr>Tercüman</vt:lpstr>
      <vt:lpstr>'Ana Uçuş'!Yazdırma_Alanı</vt:lpstr>
      <vt:lpstr>'Corinthia Hotel'!Yazdırma_Başlıkları</vt:lpstr>
      <vt:lpstr>'Radisson Blu'!Yazdırma_Başlıkları</vt:lpstr>
      <vt:lpstr>'Varsa Alternatif Otel'!Yazdırma_Başlıkları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dkib</dc:creator>
  <cp:lastModifiedBy>Metin KALYON</cp:lastModifiedBy>
  <cp:lastPrinted>2024-03-25T14:15:43Z</cp:lastPrinted>
  <dcterms:created xsi:type="dcterms:W3CDTF">2009-02-03T11:35:53Z</dcterms:created>
  <dcterms:modified xsi:type="dcterms:W3CDTF">2025-03-10T08:25:04Z</dcterms:modified>
</cp:coreProperties>
</file>